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sa.pereira\Downloads\"/>
    </mc:Choice>
  </mc:AlternateContent>
  <xr:revisionPtr revIDLastSave="0" documentId="13_ncr:1_{8D2C4CBC-6168-46B0-90D8-0334B3D9AA51}" xr6:coauthVersionLast="47" xr6:coauthVersionMax="47" xr10:uidLastSave="{00000000-0000-0000-0000-000000000000}"/>
  <bookViews>
    <workbookView xWindow="20370" yWindow="-3345" windowWidth="29040" windowHeight="15720" xr2:uid="{7EF0C1FE-C69C-4ACA-BC58-3CA24DF61CF4}"/>
  </bookViews>
  <sheets>
    <sheet name="Planilh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" l="1"/>
  <c r="B14" i="2"/>
  <c r="B15" i="2" s="1"/>
  <c r="B13" i="2"/>
  <c r="B8" i="2"/>
  <c r="B16" i="2" l="1"/>
</calcChain>
</file>

<file path=xl/sharedStrings.xml><?xml version="1.0" encoding="utf-8"?>
<sst xmlns="http://schemas.openxmlformats.org/spreadsheetml/2006/main" count="13" uniqueCount="13">
  <si>
    <t>Pis</t>
  </si>
  <si>
    <t>Cofins</t>
  </si>
  <si>
    <t>Calculo Nativo</t>
  </si>
  <si>
    <t>ICMS</t>
  </si>
  <si>
    <t>Vlr Base + ICMS</t>
  </si>
  <si>
    <t>Calculo Comum Do Sistema com o Base Cálc. Bem p/ Créd. PIS e COFINS estão como 'C'</t>
  </si>
  <si>
    <t>Vlr. U. A. PIS/COFINS / pela quantidade de bens</t>
  </si>
  <si>
    <t>ICMS Unitário (12.319,25 / 2)</t>
  </si>
  <si>
    <t>Vlr. U. Aquisição Bem + ICMS Unitário</t>
  </si>
  <si>
    <t>Valor Contábil</t>
  </si>
  <si>
    <t>Valor Base (Valor Contábil - Pis - Cofins  - ICMS)</t>
  </si>
  <si>
    <t xml:space="preserve">Vlr. U. Aquisição Bem </t>
  </si>
  <si>
    <t>Valor Unitário Aquisição Bem (175.989,33 /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</si>
</sst>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8</xdr:col>
      <xdr:colOff>279345</xdr:colOff>
      <xdr:row>48</xdr:row>
      <xdr:rowOff>59484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FF4FD4-CD94-A9BF-CBE3-2F6A572D9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718370" cy="5774484"/>
        </a:xfrm>
        <a:prstGeom prst="rect">
          <a:avLst/>
        </a:prstGeom>
      </xdr:spPr>
    </xdr:pic>
    <xdr:clientData/>
  </xdr:twoCellAnchor>
  <xdr:twoCellAnchor editAs="oneCell">
    <xdr:from>
      <xdr:col>8</xdr:col>
      <xdr:colOff>581025</xdr:colOff>
      <xdr:row>18</xdr:row>
      <xdr:rowOff>19050</xdr:rowOff>
    </xdr:from>
    <xdr:to>
      <xdr:col>29</xdr:col>
      <xdr:colOff>176461</xdr:colOff>
      <xdr:row>37</xdr:row>
      <xdr:rowOff>106273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FC344FA-65AA-A2EE-3E66-0DAA052CB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0" y="3448050"/>
          <a:ext cx="12397036" cy="3706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5DBD-D439-4483-A528-70A8B25612AA}">
  <dimension ref="A1:E16"/>
  <sheetViews>
    <sheetView tabSelected="1" topLeftCell="A10" workbookViewId="0">
      <selection activeCell="L42" sqref="L42"/>
    </sheetView>
  </sheetViews>
  <sheetFormatPr defaultRowHeight="15" x14ac:dyDescent="0.25"/>
  <cols>
    <col min="1" max="1" width="44" bestFit="1" customWidth="1"/>
    <col min="2" max="2" width="12.7109375" bestFit="1" customWidth="1"/>
  </cols>
  <sheetData>
    <row r="1" spans="1:5" x14ac:dyDescent="0.25">
      <c r="A1" s="2" t="s">
        <v>2</v>
      </c>
      <c r="B1" s="2"/>
    </row>
    <row r="2" spans="1:5" x14ac:dyDescent="0.25">
      <c r="A2" t="s">
        <v>0</v>
      </c>
      <c r="B2" s="1">
        <v>2700.56</v>
      </c>
    </row>
    <row r="3" spans="1:5" x14ac:dyDescent="0.25">
      <c r="A3" t="s">
        <v>1</v>
      </c>
      <c r="B3" s="1">
        <v>12438.93</v>
      </c>
    </row>
    <row r="4" spans="1:5" x14ac:dyDescent="0.25">
      <c r="A4" t="s">
        <v>3</v>
      </c>
      <c r="B4" s="1">
        <v>12319.25</v>
      </c>
    </row>
    <row r="5" spans="1:5" x14ac:dyDescent="0.25">
      <c r="A5" t="s">
        <v>9</v>
      </c>
      <c r="B5" s="1">
        <v>175989.33</v>
      </c>
    </row>
    <row r="7" spans="1:5" x14ac:dyDescent="0.25">
      <c r="A7" t="s">
        <v>10</v>
      </c>
      <c r="B7" s="1">
        <f>B5-(B2+B3+B4)</f>
        <v>148530.59</v>
      </c>
    </row>
    <row r="8" spans="1:5" x14ac:dyDescent="0.25">
      <c r="A8" t="s">
        <v>12</v>
      </c>
      <c r="B8" s="1">
        <f>(B7/2)</f>
        <v>74265.294999999998</v>
      </c>
    </row>
    <row r="10" spans="1:5" x14ac:dyDescent="0.25">
      <c r="A10" s="3" t="s">
        <v>5</v>
      </c>
      <c r="B10" s="3"/>
      <c r="C10" s="3"/>
      <c r="D10" s="3"/>
      <c r="E10" s="3"/>
    </row>
    <row r="12" spans="1:5" x14ac:dyDescent="0.25">
      <c r="A12" s="2" t="s">
        <v>4</v>
      </c>
      <c r="B12" s="2"/>
    </row>
    <row r="13" spans="1:5" x14ac:dyDescent="0.25">
      <c r="A13" t="s">
        <v>11</v>
      </c>
      <c r="B13" s="1">
        <f>B8</f>
        <v>74265.294999999998</v>
      </c>
    </row>
    <row r="14" spans="1:5" x14ac:dyDescent="0.25">
      <c r="A14" t="s">
        <v>7</v>
      </c>
      <c r="B14" s="1">
        <f>(12319.25/2)</f>
        <v>6159.625</v>
      </c>
    </row>
    <row r="15" spans="1:5" x14ac:dyDescent="0.25">
      <c r="A15" t="s">
        <v>8</v>
      </c>
      <c r="B15" s="1">
        <f>SUM(B13:B14)</f>
        <v>80424.92</v>
      </c>
    </row>
    <row r="16" spans="1:5" x14ac:dyDescent="0.25">
      <c r="A16" t="s">
        <v>6</v>
      </c>
      <c r="B16" s="1">
        <f>B15/2</f>
        <v>40212.46</v>
      </c>
    </row>
  </sheetData>
  <mergeCells count="3">
    <mergeCell ref="A1:B1"/>
    <mergeCell ref="A10:E10"/>
    <mergeCell ref="A12:B1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Isabela Pereira</dc:creator>
  <cp:lastModifiedBy>Larissa Pereira</cp:lastModifiedBy>
  <dcterms:created xsi:type="dcterms:W3CDTF">2024-09-06T19:52:57Z</dcterms:created>
  <dcterms:modified xsi:type="dcterms:W3CDTF">2026-10-19T21:27:44Z</dcterms:modified>
</cp:coreProperties>
</file>