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iana.braatz\Desktop\"/>
    </mc:Choice>
  </mc:AlternateContent>
  <bookViews>
    <workbookView xWindow="0" yWindow="120" windowWidth="15195" windowHeight="8190"/>
  </bookViews>
  <sheets>
    <sheet name="Plan1" sheetId="1" r:id="rId1"/>
    <sheet name="Plan2" sheetId="2" r:id="rId2"/>
    <sheet name="Plan3" sheetId="3" r:id="rId3"/>
  </sheets>
  <calcPr calcId="152511"/>
</workbook>
</file>

<file path=xl/calcChain.xml><?xml version="1.0" encoding="utf-8"?>
<calcChain xmlns="http://schemas.openxmlformats.org/spreadsheetml/2006/main">
  <c r="B35" i="1" l="1"/>
  <c r="B36" i="1" s="1"/>
  <c r="B40" i="1" s="1"/>
  <c r="B41" i="1" s="1"/>
  <c r="B43" i="1" s="1"/>
  <c r="B22" i="1"/>
  <c r="B23" i="1" s="1"/>
  <c r="B27" i="1" s="1"/>
  <c r="B28" i="1" s="1"/>
  <c r="B30" i="1" s="1"/>
  <c r="B9" i="1"/>
  <c r="B10" i="1" s="1"/>
  <c r="B14" i="1" s="1"/>
  <c r="B15" i="1" s="1"/>
  <c r="B17" i="1" s="1"/>
  <c r="E33" i="1"/>
  <c r="E21" i="1"/>
  <c r="E22" i="1" s="1"/>
  <c r="E26" i="1" s="1"/>
  <c r="E27" i="1" s="1"/>
  <c r="E29" i="1" s="1"/>
  <c r="E9" i="1" l="1"/>
  <c r="E10" i="1" s="1"/>
  <c r="E14" i="1" s="1"/>
  <c r="E15" i="1" s="1"/>
  <c r="E17" i="1" s="1"/>
</calcChain>
</file>

<file path=xl/sharedStrings.xml><?xml version="1.0" encoding="utf-8"?>
<sst xmlns="http://schemas.openxmlformats.org/spreadsheetml/2006/main" count="54" uniqueCount="16">
  <si>
    <t>data inicial</t>
  </si>
  <si>
    <t>data final</t>
  </si>
  <si>
    <t>dias</t>
  </si>
  <si>
    <t>meses</t>
  </si>
  <si>
    <t>vp</t>
  </si>
  <si>
    <t>juros</t>
  </si>
  <si>
    <t>vf</t>
  </si>
  <si>
    <t>juros compostos</t>
  </si>
  <si>
    <t>Total Juros 98,302,40</t>
  </si>
  <si>
    <t>Pagamento em 11/09</t>
  </si>
  <si>
    <t>Pagamento Total em 11/09</t>
  </si>
  <si>
    <t>Título no valor de 180.000,000</t>
  </si>
  <si>
    <t>Data emissão</t>
  </si>
  <si>
    <t>Data Entrada</t>
  </si>
  <si>
    <t>Data Vencimento</t>
  </si>
  <si>
    <t>Pagamento Saldo em 04/02/2019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</si>
</sst>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00000"/>
  </numFmts>
  <fonts count="4" x14ac:knownFonts="1">
    <font>
      <sz val="10"/>
      <name val="Arial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14" fontId="0" fillId="0" borderId="0" xfId="0" applyNumberFormat="1"/>
    <xf numFmtId="0" fontId="0" fillId="0" borderId="0" xfId="0" applyNumberFormat="1"/>
    <xf numFmtId="10" fontId="0" fillId="0" borderId="0" xfId="0" applyNumberFormat="1"/>
    <xf numFmtId="0" fontId="0" fillId="2" borderId="0" xfId="0" applyFill="1"/>
    <xf numFmtId="0" fontId="0" fillId="0" borderId="0" xfId="0" applyFill="1" applyBorder="1"/>
    <xf numFmtId="0" fontId="1" fillId="0" borderId="0" xfId="0" applyFont="1" applyFill="1" applyBorder="1"/>
    <xf numFmtId="0" fontId="2" fillId="0" borderId="0" xfId="0" applyFont="1" applyFill="1" applyBorder="1"/>
    <xf numFmtId="2" fontId="0" fillId="0" borderId="0" xfId="0" applyNumberFormat="1"/>
    <xf numFmtId="164" fontId="0" fillId="0" borderId="0" xfId="0" applyNumberFormat="1"/>
    <xf numFmtId="14" fontId="0" fillId="0" borderId="0" xfId="0" applyNumberFormat="1" applyFill="1" applyBorder="1"/>
    <xf numFmtId="0" fontId="3" fillId="3" borderId="0" xfId="0" applyFont="1" applyFill="1"/>
    <xf numFmtId="0" fontId="0" fillId="3" borderId="0" xfId="0" applyFill="1"/>
    <xf numFmtId="0" fontId="0" fillId="4" borderId="0" xfId="0" applyFill="1"/>
    <xf numFmtId="14" fontId="0" fillId="4" borderId="0" xfId="0" applyNumberFormat="1" applyFill="1"/>
    <xf numFmtId="0" fontId="0" fillId="4" borderId="0" xfId="0" applyNumberFormat="1" applyFill="1"/>
    <xf numFmtId="10" fontId="0" fillId="4" borderId="0" xfId="0" applyNumberFormat="1" applyFill="1"/>
    <xf numFmtId="2" fontId="0" fillId="4" borderId="0" xfId="0" applyNumberFormat="1" applyFill="1"/>
    <xf numFmtId="14" fontId="1" fillId="0" borderId="0" xfId="0" applyNumberFormat="1" applyFont="1" applyFill="1" applyBorder="1"/>
    <xf numFmtId="0" fontId="0" fillId="4" borderId="0" xfId="0" applyFill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tabSelected="1" workbookViewId="0">
      <selection activeCell="G21" sqref="G21"/>
    </sheetView>
  </sheetViews>
  <sheetFormatPr defaultRowHeight="12.75" x14ac:dyDescent="0.2"/>
  <cols>
    <col min="1" max="1" width="16.5703125" customWidth="1"/>
    <col min="2" max="2" width="15" customWidth="1"/>
    <col min="4" max="4" width="19.5703125" customWidth="1"/>
    <col min="5" max="5" width="25.5703125" customWidth="1"/>
    <col min="6" max="6" width="11" bestFit="1" customWidth="1"/>
    <col min="7" max="7" width="15.42578125" customWidth="1"/>
    <col min="8" max="8" width="18.140625" customWidth="1"/>
    <col min="9" max="9" width="10.140625" bestFit="1" customWidth="1"/>
    <col min="11" max="11" width="11.28515625" customWidth="1"/>
  </cols>
  <sheetData>
    <row r="1" spans="1:11" x14ac:dyDescent="0.2">
      <c r="A1" s="6" t="s">
        <v>11</v>
      </c>
      <c r="B1" s="6"/>
      <c r="C1" s="6"/>
      <c r="D1" s="6"/>
      <c r="E1" s="6"/>
      <c r="F1" s="6"/>
      <c r="G1" s="6"/>
    </row>
    <row r="2" spans="1:11" x14ac:dyDescent="0.2">
      <c r="A2" s="6" t="s">
        <v>12</v>
      </c>
      <c r="B2" s="18">
        <v>43112</v>
      </c>
      <c r="C2" s="6"/>
      <c r="D2" s="6"/>
      <c r="E2" s="6"/>
      <c r="F2" s="6"/>
      <c r="G2" s="6"/>
    </row>
    <row r="3" spans="1:11" x14ac:dyDescent="0.2">
      <c r="A3" s="6" t="s">
        <v>13</v>
      </c>
      <c r="B3" s="18">
        <v>43112</v>
      </c>
      <c r="C3" s="6"/>
      <c r="D3" s="6"/>
      <c r="E3" s="6"/>
      <c r="F3" s="6"/>
      <c r="G3" s="6"/>
    </row>
    <row r="4" spans="1:11" x14ac:dyDescent="0.2">
      <c r="A4" s="6" t="s">
        <v>14</v>
      </c>
      <c r="B4" s="18">
        <v>43210</v>
      </c>
      <c r="C4" s="6"/>
      <c r="D4" s="6"/>
      <c r="E4" s="6"/>
      <c r="F4" s="6"/>
      <c r="G4" s="6"/>
    </row>
    <row r="5" spans="1:11" x14ac:dyDescent="0.2">
      <c r="A5" s="6"/>
      <c r="B5" s="6"/>
      <c r="C5" s="6"/>
      <c r="D5" s="6"/>
      <c r="E5" s="6"/>
      <c r="F5" s="6"/>
      <c r="G5" s="6"/>
    </row>
    <row r="6" spans="1:11" x14ac:dyDescent="0.2">
      <c r="A6" s="11" t="s">
        <v>9</v>
      </c>
      <c r="B6" s="12"/>
      <c r="D6" s="12" t="s">
        <v>15</v>
      </c>
      <c r="E6" s="12"/>
    </row>
    <row r="7" spans="1:11" x14ac:dyDescent="0.2">
      <c r="A7" t="s">
        <v>0</v>
      </c>
      <c r="B7" s="1">
        <v>43210</v>
      </c>
      <c r="D7" t="s">
        <v>0</v>
      </c>
      <c r="E7" s="1">
        <v>43210</v>
      </c>
    </row>
    <row r="8" spans="1:11" x14ac:dyDescent="0.2">
      <c r="A8" t="s">
        <v>1</v>
      </c>
      <c r="B8" s="1">
        <v>43354</v>
      </c>
      <c r="D8" t="s">
        <v>1</v>
      </c>
      <c r="E8" s="1">
        <v>43354</v>
      </c>
    </row>
    <row r="9" spans="1:11" x14ac:dyDescent="0.2">
      <c r="A9" t="s">
        <v>2</v>
      </c>
      <c r="B9" s="2">
        <f>B8-B7</f>
        <v>144</v>
      </c>
      <c r="D9" t="s">
        <v>2</v>
      </c>
      <c r="E9" s="2">
        <f>E8-E7</f>
        <v>144</v>
      </c>
      <c r="F9" s="5"/>
      <c r="G9" s="5"/>
      <c r="H9" s="5"/>
      <c r="I9" s="5"/>
      <c r="J9" s="5"/>
      <c r="K9" s="5"/>
    </row>
    <row r="10" spans="1:11" x14ac:dyDescent="0.2">
      <c r="A10" t="s">
        <v>3</v>
      </c>
      <c r="B10">
        <f>B9/30</f>
        <v>4.8</v>
      </c>
      <c r="D10" t="s">
        <v>3</v>
      </c>
      <c r="E10" s="9">
        <f>E9/30</f>
        <v>4.8</v>
      </c>
      <c r="F10" s="5"/>
      <c r="G10" s="5"/>
      <c r="H10" s="5"/>
      <c r="I10" s="5"/>
      <c r="J10" s="5"/>
      <c r="K10" s="5"/>
    </row>
    <row r="11" spans="1:11" x14ac:dyDescent="0.2">
      <c r="F11" s="6"/>
      <c r="G11" s="5"/>
      <c r="H11" s="5"/>
      <c r="I11" s="5"/>
      <c r="J11" s="5"/>
      <c r="K11" s="5"/>
    </row>
    <row r="12" spans="1:11" x14ac:dyDescent="0.2">
      <c r="A12" t="s">
        <v>4</v>
      </c>
      <c r="B12">
        <v>74506.37</v>
      </c>
      <c r="D12" t="s">
        <v>4</v>
      </c>
      <c r="E12" s="8">
        <v>180000</v>
      </c>
      <c r="F12" s="6"/>
      <c r="G12" s="5"/>
      <c r="H12" s="5"/>
      <c r="I12" s="5"/>
      <c r="J12" s="5"/>
      <c r="K12" s="5"/>
    </row>
    <row r="13" spans="1:11" x14ac:dyDescent="0.2">
      <c r="A13" t="s">
        <v>5</v>
      </c>
      <c r="B13" s="3">
        <v>2.5000000000000001E-2</v>
      </c>
      <c r="D13" t="s">
        <v>5</v>
      </c>
      <c r="E13" s="3">
        <v>2.5000000000000001E-2</v>
      </c>
      <c r="F13" s="7"/>
      <c r="G13" s="5"/>
      <c r="H13" s="5"/>
      <c r="I13" s="5"/>
      <c r="J13" s="5"/>
      <c r="K13" s="5"/>
    </row>
    <row r="14" spans="1:11" x14ac:dyDescent="0.2">
      <c r="A14" t="s">
        <v>3</v>
      </c>
      <c r="B14">
        <f>B10</f>
        <v>4.8</v>
      </c>
      <c r="D14" t="s">
        <v>3</v>
      </c>
      <c r="E14" s="9">
        <f>E10</f>
        <v>4.8</v>
      </c>
      <c r="F14" s="5"/>
      <c r="G14" s="5"/>
      <c r="H14" s="5"/>
      <c r="I14" s="5"/>
      <c r="J14" s="5"/>
      <c r="K14" s="5"/>
    </row>
    <row r="15" spans="1:11" x14ac:dyDescent="0.2">
      <c r="A15" t="s">
        <v>6</v>
      </c>
      <c r="B15">
        <f>B12*((1+B13)^B14)</f>
        <v>83881.841981916688</v>
      </c>
      <c r="D15" t="s">
        <v>6</v>
      </c>
      <c r="E15">
        <f>E12*((1+E13)^E14)</f>
        <v>202650.21040140599</v>
      </c>
      <c r="F15" s="5"/>
      <c r="G15" s="5"/>
      <c r="H15" s="5"/>
      <c r="I15" s="5"/>
      <c r="J15" s="5"/>
      <c r="K15" s="5"/>
    </row>
    <row r="16" spans="1:11" x14ac:dyDescent="0.2">
      <c r="F16" s="5"/>
      <c r="G16" s="5"/>
      <c r="H16" s="5"/>
      <c r="I16" s="5"/>
      <c r="J16" s="5"/>
      <c r="K16" s="5"/>
    </row>
    <row r="17" spans="1:11" x14ac:dyDescent="0.2">
      <c r="A17" s="4" t="s">
        <v>7</v>
      </c>
      <c r="B17" s="4">
        <f>B15-B12</f>
        <v>9375.471981916693</v>
      </c>
      <c r="D17" s="4" t="s">
        <v>7</v>
      </c>
      <c r="E17" s="4">
        <f>E15-E12</f>
        <v>22650.210401405988</v>
      </c>
      <c r="F17" s="5"/>
      <c r="G17" s="5"/>
      <c r="H17" s="5"/>
      <c r="I17" s="5"/>
      <c r="J17" s="5"/>
      <c r="K17" s="5"/>
    </row>
    <row r="18" spans="1:11" x14ac:dyDescent="0.2">
      <c r="E18" s="5"/>
      <c r="F18" s="5"/>
      <c r="G18" s="5"/>
      <c r="H18" s="5"/>
      <c r="I18" s="5"/>
      <c r="J18" s="5"/>
      <c r="K18" s="5"/>
    </row>
    <row r="19" spans="1:11" x14ac:dyDescent="0.2">
      <c r="A19" s="11" t="s">
        <v>9</v>
      </c>
      <c r="B19" s="12"/>
      <c r="D19" t="s">
        <v>0</v>
      </c>
      <c r="E19" s="1">
        <v>43354</v>
      </c>
      <c r="F19" s="5"/>
      <c r="G19" s="5"/>
      <c r="H19" s="5"/>
      <c r="I19" s="5"/>
      <c r="J19" s="5"/>
      <c r="K19" s="5"/>
    </row>
    <row r="20" spans="1:11" x14ac:dyDescent="0.2">
      <c r="A20" t="s">
        <v>0</v>
      </c>
      <c r="B20" s="1">
        <v>43210</v>
      </c>
      <c r="D20" t="s">
        <v>1</v>
      </c>
      <c r="E20" s="1">
        <v>43500</v>
      </c>
      <c r="F20" s="5"/>
      <c r="G20" s="5"/>
      <c r="H20" s="5"/>
      <c r="I20" s="5"/>
      <c r="J20" s="5"/>
      <c r="K20" s="5"/>
    </row>
    <row r="21" spans="1:11" x14ac:dyDescent="0.2">
      <c r="A21" t="s">
        <v>1</v>
      </c>
      <c r="B21" s="1">
        <v>43354</v>
      </c>
      <c r="D21" t="s">
        <v>2</v>
      </c>
      <c r="E21" s="2">
        <f>E20-E19</f>
        <v>146</v>
      </c>
      <c r="F21" s="5"/>
      <c r="G21" s="5"/>
      <c r="H21" s="5"/>
      <c r="I21" s="5"/>
      <c r="J21" s="5"/>
      <c r="K21" s="5"/>
    </row>
    <row r="22" spans="1:11" x14ac:dyDescent="0.2">
      <c r="A22" t="s">
        <v>2</v>
      </c>
      <c r="B22" s="2">
        <f>B21-B20</f>
        <v>144</v>
      </c>
      <c r="D22" t="s">
        <v>3</v>
      </c>
      <c r="E22" s="9">
        <f>E21/30</f>
        <v>4.8666666666666663</v>
      </c>
      <c r="F22" s="5"/>
      <c r="G22" s="5"/>
      <c r="H22" s="5"/>
      <c r="I22" s="5"/>
      <c r="J22" s="5"/>
      <c r="K22" s="5"/>
    </row>
    <row r="23" spans="1:11" x14ac:dyDescent="0.2">
      <c r="A23" t="s">
        <v>3</v>
      </c>
      <c r="B23">
        <f>B22/30</f>
        <v>4.8</v>
      </c>
      <c r="F23" s="5"/>
      <c r="G23" s="5"/>
      <c r="H23" s="5"/>
      <c r="I23" s="5"/>
      <c r="J23" s="5"/>
      <c r="K23" s="5"/>
    </row>
    <row r="24" spans="1:11" x14ac:dyDescent="0.2">
      <c r="D24" t="s">
        <v>4</v>
      </c>
      <c r="E24" s="8">
        <v>98302.399999999994</v>
      </c>
      <c r="F24" s="5"/>
      <c r="G24" s="5"/>
      <c r="H24" s="5"/>
      <c r="I24" s="5"/>
      <c r="J24" s="5"/>
      <c r="K24" s="5"/>
    </row>
    <row r="25" spans="1:11" x14ac:dyDescent="0.2">
      <c r="A25" t="s">
        <v>4</v>
      </c>
      <c r="B25">
        <v>7191.23</v>
      </c>
      <c r="D25" t="s">
        <v>5</v>
      </c>
      <c r="E25" s="3">
        <v>2.5000000000000001E-2</v>
      </c>
      <c r="F25" s="5"/>
      <c r="G25" s="5"/>
      <c r="H25" s="5"/>
      <c r="I25" s="5"/>
      <c r="J25" s="5"/>
      <c r="K25" s="5"/>
    </row>
    <row r="26" spans="1:11" x14ac:dyDescent="0.2">
      <c r="A26" t="s">
        <v>5</v>
      </c>
      <c r="B26" s="3">
        <v>2.5000000000000001E-2</v>
      </c>
      <c r="D26" t="s">
        <v>3</v>
      </c>
      <c r="E26" s="9">
        <f>E22</f>
        <v>4.8666666666666663</v>
      </c>
      <c r="F26" s="5"/>
      <c r="G26" s="5"/>
      <c r="H26" s="5"/>
      <c r="I26" s="5"/>
      <c r="J26" s="5"/>
      <c r="K26" s="5"/>
    </row>
    <row r="27" spans="1:11" x14ac:dyDescent="0.2">
      <c r="A27" t="s">
        <v>3</v>
      </c>
      <c r="B27">
        <f>B23</f>
        <v>4.8</v>
      </c>
      <c r="D27" t="s">
        <v>6</v>
      </c>
      <c r="E27">
        <f>E24*((1+E25)^E26)</f>
        <v>110854.56938163239</v>
      </c>
      <c r="F27" s="5"/>
      <c r="G27" s="5"/>
      <c r="H27" s="5"/>
      <c r="I27" s="5"/>
      <c r="J27" s="5"/>
      <c r="K27" s="5"/>
    </row>
    <row r="28" spans="1:11" x14ac:dyDescent="0.2">
      <c r="A28" t="s">
        <v>6</v>
      </c>
      <c r="B28">
        <f>B25*((1+B26)^B27)</f>
        <v>8096.1348474716824</v>
      </c>
      <c r="F28" s="5"/>
      <c r="G28" s="5"/>
      <c r="H28" s="5"/>
      <c r="I28" s="10"/>
      <c r="J28" s="5"/>
      <c r="K28" s="5"/>
    </row>
    <row r="29" spans="1:11" x14ac:dyDescent="0.2">
      <c r="D29" s="4" t="s">
        <v>7</v>
      </c>
      <c r="E29" s="4">
        <f>E27-E24</f>
        <v>12552.169381632397</v>
      </c>
    </row>
    <row r="30" spans="1:11" x14ac:dyDescent="0.2">
      <c r="A30" s="4" t="s">
        <v>7</v>
      </c>
      <c r="B30" s="4">
        <f>B28-B25</f>
        <v>904.90484747168284</v>
      </c>
    </row>
    <row r="31" spans="1:11" x14ac:dyDescent="0.2">
      <c r="A31" s="13"/>
      <c r="B31" s="13"/>
    </row>
    <row r="32" spans="1:11" x14ac:dyDescent="0.2">
      <c r="A32" s="11" t="s">
        <v>10</v>
      </c>
      <c r="B32" s="12"/>
    </row>
    <row r="33" spans="1:8" x14ac:dyDescent="0.2">
      <c r="A33" t="s">
        <v>0</v>
      </c>
      <c r="B33" s="1">
        <v>43210</v>
      </c>
      <c r="D33" s="4" t="s">
        <v>8</v>
      </c>
      <c r="E33" s="4">
        <f>12552.17+22650.21-10280.37</f>
        <v>24922.009999999995</v>
      </c>
    </row>
    <row r="34" spans="1:8" x14ac:dyDescent="0.2">
      <c r="A34" t="s">
        <v>1</v>
      </c>
      <c r="B34" s="1">
        <v>43354</v>
      </c>
    </row>
    <row r="35" spans="1:8" x14ac:dyDescent="0.2">
      <c r="A35" t="s">
        <v>2</v>
      </c>
      <c r="B35" s="2">
        <f>B34-B33</f>
        <v>144</v>
      </c>
    </row>
    <row r="36" spans="1:8" x14ac:dyDescent="0.2">
      <c r="A36" t="s">
        <v>3</v>
      </c>
      <c r="B36">
        <f>B35/30</f>
        <v>4.8</v>
      </c>
      <c r="G36" s="13"/>
      <c r="H36" s="14"/>
    </row>
    <row r="37" spans="1:8" x14ac:dyDescent="0.2">
      <c r="G37" s="13"/>
      <c r="H37" s="14"/>
    </row>
    <row r="38" spans="1:8" x14ac:dyDescent="0.2">
      <c r="A38" t="s">
        <v>4</v>
      </c>
      <c r="B38" s="8">
        <v>81697.600000000006</v>
      </c>
      <c r="G38" s="13"/>
      <c r="H38" s="15"/>
    </row>
    <row r="39" spans="1:8" x14ac:dyDescent="0.2">
      <c r="A39" t="s">
        <v>5</v>
      </c>
      <c r="B39" s="3">
        <v>2.5000000000000001E-2</v>
      </c>
      <c r="G39" s="13"/>
      <c r="H39" s="13"/>
    </row>
    <row r="40" spans="1:8" x14ac:dyDescent="0.2">
      <c r="A40" t="s">
        <v>3</v>
      </c>
      <c r="B40">
        <f>B36</f>
        <v>4.8</v>
      </c>
      <c r="G40" s="13"/>
      <c r="H40" s="13"/>
    </row>
    <row r="41" spans="1:8" x14ac:dyDescent="0.2">
      <c r="A41" t="s">
        <v>6</v>
      </c>
      <c r="B41">
        <f>B38*((1+B39)^B40)</f>
        <v>91977.976829388383</v>
      </c>
      <c r="G41" s="13"/>
      <c r="H41" s="13"/>
    </row>
    <row r="42" spans="1:8" x14ac:dyDescent="0.2">
      <c r="G42" s="13"/>
      <c r="H42" s="16"/>
    </row>
    <row r="43" spans="1:8" x14ac:dyDescent="0.2">
      <c r="A43" s="4" t="s">
        <v>7</v>
      </c>
      <c r="B43" s="4">
        <f>B41-B38</f>
        <v>10280.376829388377</v>
      </c>
      <c r="G43" s="13"/>
      <c r="H43" s="13"/>
    </row>
    <row r="44" spans="1:8" x14ac:dyDescent="0.2">
      <c r="A44" s="19"/>
      <c r="B44" s="19"/>
      <c r="G44" s="13"/>
      <c r="H44" s="13"/>
    </row>
    <row r="45" spans="1:8" x14ac:dyDescent="0.2">
      <c r="A45" s="20"/>
      <c r="B45" s="20"/>
      <c r="G45" s="13"/>
      <c r="H45" s="13"/>
    </row>
    <row r="46" spans="1:8" x14ac:dyDescent="0.2">
      <c r="B46" s="1"/>
      <c r="G46" s="13"/>
      <c r="H46" s="13"/>
    </row>
    <row r="47" spans="1:8" x14ac:dyDescent="0.2">
      <c r="B47" s="1"/>
      <c r="G47" s="13"/>
      <c r="H47" s="13"/>
    </row>
    <row r="48" spans="1:8" x14ac:dyDescent="0.2">
      <c r="B48" s="2"/>
      <c r="G48" s="13"/>
      <c r="H48" s="13"/>
    </row>
    <row r="49" spans="1:8" x14ac:dyDescent="0.2">
      <c r="G49" s="13"/>
      <c r="H49" s="14"/>
    </row>
    <row r="50" spans="1:8" x14ac:dyDescent="0.2">
      <c r="G50" s="13"/>
      <c r="H50" s="14"/>
    </row>
    <row r="51" spans="1:8" x14ac:dyDescent="0.2">
      <c r="B51" s="8"/>
      <c r="G51" s="13"/>
      <c r="H51" s="15"/>
    </row>
    <row r="52" spans="1:8" x14ac:dyDescent="0.2">
      <c r="B52" s="3"/>
      <c r="G52" s="13"/>
      <c r="H52" s="13"/>
    </row>
    <row r="53" spans="1:8" x14ac:dyDescent="0.2">
      <c r="G53" s="13"/>
      <c r="H53" s="13"/>
    </row>
    <row r="54" spans="1:8" x14ac:dyDescent="0.2">
      <c r="G54" s="13"/>
      <c r="H54" s="13"/>
    </row>
    <row r="55" spans="1:8" x14ac:dyDescent="0.2">
      <c r="G55" s="13"/>
      <c r="H55" s="16"/>
    </row>
    <row r="56" spans="1:8" x14ac:dyDescent="0.2">
      <c r="A56" s="13"/>
      <c r="B56" s="13"/>
      <c r="G56" s="13"/>
      <c r="H56" s="13"/>
    </row>
    <row r="57" spans="1:8" x14ac:dyDescent="0.2">
      <c r="A57" s="13"/>
      <c r="B57" s="13"/>
      <c r="G57" s="13"/>
      <c r="H57" s="13"/>
    </row>
    <row r="58" spans="1:8" x14ac:dyDescent="0.2">
      <c r="G58" s="13"/>
      <c r="H58" s="13"/>
    </row>
    <row r="59" spans="1:8" x14ac:dyDescent="0.2">
      <c r="G59" s="13"/>
      <c r="H59" s="13"/>
    </row>
    <row r="60" spans="1:8" x14ac:dyDescent="0.2">
      <c r="G60" s="13"/>
      <c r="H60" s="13"/>
    </row>
    <row r="61" spans="1:8" x14ac:dyDescent="0.2">
      <c r="G61" s="13"/>
      <c r="H61" s="14"/>
    </row>
    <row r="62" spans="1:8" x14ac:dyDescent="0.2">
      <c r="G62" s="13"/>
      <c r="H62" s="14"/>
    </row>
    <row r="63" spans="1:8" x14ac:dyDescent="0.2">
      <c r="G63" s="13"/>
      <c r="H63" s="15"/>
    </row>
    <row r="64" spans="1:8" x14ac:dyDescent="0.2">
      <c r="G64" s="13"/>
      <c r="H64" s="13"/>
    </row>
    <row r="65" spans="7:8" x14ac:dyDescent="0.2">
      <c r="G65" s="13"/>
      <c r="H65" s="13"/>
    </row>
    <row r="66" spans="7:8" x14ac:dyDescent="0.2">
      <c r="G66" s="13"/>
      <c r="H66" s="17"/>
    </row>
    <row r="67" spans="7:8" x14ac:dyDescent="0.2">
      <c r="G67" s="13"/>
      <c r="H67" s="16"/>
    </row>
    <row r="68" spans="7:8" x14ac:dyDescent="0.2">
      <c r="G68" s="13"/>
      <c r="H68" s="13"/>
    </row>
    <row r="69" spans="7:8" x14ac:dyDescent="0.2">
      <c r="G69" s="13"/>
      <c r="H69" s="13"/>
    </row>
    <row r="70" spans="7:8" x14ac:dyDescent="0.2">
      <c r="G70" s="13"/>
      <c r="H70" s="13"/>
    </row>
    <row r="71" spans="7:8" x14ac:dyDescent="0.2">
      <c r="G71" s="13"/>
      <c r="H71" s="13"/>
    </row>
    <row r="72" spans="7:8" x14ac:dyDescent="0.2">
      <c r="G72" s="13"/>
      <c r="H72" s="13"/>
    </row>
  </sheetData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8" sqref="A38:B38"/>
    </sheetView>
  </sheetViews>
  <sheetFormatPr defaultRowHeight="12.75" x14ac:dyDescent="0.2"/>
  <sheetData/>
  <pageMargins left="0.78740157499999996" right="0.78740157499999996" top="0.984251969" bottom="0.984251969" header="0.49212598499999999" footer="0.49212598499999999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8740157499999996" right="0.78740157499999996" top="0.984251969" bottom="0.984251969" header="0.49212598499999999" footer="0.492125984999999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Senior Sistemas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Ricardo.Tomedi</dc:creator>
  <cp:lastModifiedBy>Luciana.Braatz</cp:lastModifiedBy>
  <dcterms:created xsi:type="dcterms:W3CDTF">2005-02-18T13:48:04Z</dcterms:created>
  <dcterms:modified xsi:type="dcterms:W3CDTF">2019-02-07T17:20:10Z</dcterms:modified>
</cp:coreProperties>
</file>